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K:\TDU\Kommuneentrepenøren\2024\863 Vegdrift\05 Driftsoppgaver\1921 Snøbrøyting veger og gater\Anbud 2024\"/>
    </mc:Choice>
  </mc:AlternateContent>
  <xr:revisionPtr revIDLastSave="0" documentId="13_ncr:1_{BC23AF59-06DC-49E0-99B5-9739B630B0E6}" xr6:coauthVersionLast="47" xr6:coauthVersionMax="47" xr10:uidLastSave="{00000000-0000-0000-0000-000000000000}"/>
  <workbookProtection workbookAlgorithmName="SHA-512" workbookHashValue="Ts8AJygE9JfrtI0c7BGfSWlqNaOaYXrNbSXSgfGME+MUM02PbYnR6TNuPuozQm5y3cmvkTXgPwBtxI32oqJyWA==" workbookSaltValue="o3is/R+OGsqAXff8sgNwFA==" workbookSpinCount="100000" lockStructure="1"/>
  <bookViews>
    <workbookView xWindow="28680" yWindow="-120" windowWidth="38640" windowHeight="21120" xr2:uid="{14401DA8-3FC6-413F-9FBC-31FE72B6FFE2}"/>
  </bookViews>
  <sheets>
    <sheet name="Prisoversikt" sheetId="6" r:id="rId1"/>
    <sheet name="Smeby_Solvang" sheetId="1" r:id="rId2"/>
    <sheet name="Børstad_Disen" sheetId="3" r:id="rId3"/>
    <sheet name="Briskebyen" sheetId="4" r:id="rId4"/>
    <sheet name="Rollsløkka_Ankerløkka_Holse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6" l="1"/>
  <c r="H12" i="6"/>
  <c r="I10" i="6"/>
  <c r="I9" i="6"/>
  <c r="E10" i="6"/>
  <c r="D10" i="6"/>
  <c r="E9" i="6"/>
  <c r="E8" i="6"/>
  <c r="G7" i="6"/>
  <c r="F7" i="6"/>
  <c r="G5" i="5"/>
  <c r="G6" i="5"/>
  <c r="G7" i="5"/>
  <c r="G8" i="5"/>
  <c r="G26" i="5" s="1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4" i="5"/>
  <c r="G2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6" i="3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" i="1"/>
  <c r="G15" i="4"/>
  <c r="E6" i="5"/>
  <c r="E7" i="5"/>
  <c r="E8" i="5"/>
  <c r="E9" i="5"/>
  <c r="E10" i="5"/>
  <c r="E11" i="5"/>
  <c r="E12" i="5"/>
  <c r="E13" i="5"/>
  <c r="E14" i="5"/>
  <c r="E15" i="5"/>
  <c r="E16" i="5"/>
  <c r="E18" i="5"/>
  <c r="E19" i="5"/>
  <c r="E20" i="5"/>
  <c r="E21" i="5"/>
  <c r="E22" i="5"/>
  <c r="E23" i="5"/>
  <c r="E24" i="5"/>
  <c r="E25" i="5"/>
  <c r="E4" i="5"/>
  <c r="E17" i="5"/>
  <c r="E5" i="5"/>
  <c r="E14" i="4"/>
  <c r="E13" i="4"/>
  <c r="E12" i="4"/>
  <c r="E11" i="4"/>
  <c r="E10" i="4"/>
  <c r="E9" i="4"/>
  <c r="E8" i="4"/>
  <c r="E7" i="4"/>
  <c r="E6" i="4"/>
  <c r="E5" i="4"/>
  <c r="E4" i="4"/>
  <c r="D19" i="4"/>
  <c r="F9" i="6" s="1"/>
  <c r="D20" i="4"/>
  <c r="G9" i="6" s="1"/>
  <c r="D21" i="4"/>
  <c r="H9" i="6" s="1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26" i="3" s="1"/>
  <c r="D8" i="6" s="1"/>
  <c r="E7" i="3"/>
  <c r="E6" i="3"/>
  <c r="D32" i="5"/>
  <c r="H10" i="6" s="1"/>
  <c r="D31" i="5"/>
  <c r="G10" i="6" s="1"/>
  <c r="D30" i="5"/>
  <c r="F10" i="6" s="1"/>
  <c r="D32" i="3"/>
  <c r="H8" i="6" s="1"/>
  <c r="D31" i="3"/>
  <c r="G8" i="6" s="1"/>
  <c r="D30" i="3"/>
  <c r="F8" i="6" s="1"/>
  <c r="F12" i="6" s="1"/>
  <c r="D50" i="1"/>
  <c r="H7" i="6" s="1"/>
  <c r="D51" i="1"/>
  <c r="D49" i="1"/>
  <c r="D48" i="1"/>
  <c r="E44" i="1"/>
  <c r="G45" i="1" l="1"/>
  <c r="E7" i="6" s="1"/>
  <c r="E12" i="6" s="1"/>
  <c r="I8" i="6"/>
  <c r="D33" i="3"/>
  <c r="E15" i="4"/>
  <c r="D9" i="6" s="1"/>
  <c r="D22" i="4"/>
  <c r="E26" i="5"/>
  <c r="D33" i="5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" i="1"/>
  <c r="E45" i="1" l="1"/>
  <c r="D7" i="6" s="1"/>
  <c r="D12" i="6" l="1"/>
  <c r="I7" i="6"/>
  <c r="I12" i="6" s="1"/>
</calcChain>
</file>

<file path=xl/sharedStrings.xml><?xml version="1.0" encoding="utf-8"?>
<sst xmlns="http://schemas.openxmlformats.org/spreadsheetml/2006/main" count="184" uniqueCount="125">
  <si>
    <t xml:space="preserve">Brøyterode boliggater </t>
  </si>
  <si>
    <t>Vegnavn</t>
  </si>
  <si>
    <t>Hamar flyplass</t>
  </si>
  <si>
    <t>Stafsbergvegen (til nr 160)</t>
  </si>
  <si>
    <t>Stafsbergvegen (til nr 143)</t>
  </si>
  <si>
    <t>Østlia</t>
  </si>
  <si>
    <t>Øverlandsvegen</t>
  </si>
  <si>
    <t>Smebyvegen</t>
  </si>
  <si>
    <t>Granlivegen</t>
  </si>
  <si>
    <t xml:space="preserve">Hellevegen </t>
  </si>
  <si>
    <t>Stavenga</t>
  </si>
  <si>
    <t>Stavhellinga</t>
  </si>
  <si>
    <t>Seljevegen</t>
  </si>
  <si>
    <t>Valumsvegen</t>
  </si>
  <si>
    <t>Galgebergvegen</t>
  </si>
  <si>
    <t>Badstuvegen</t>
  </si>
  <si>
    <t>Toppenvegen</t>
  </si>
  <si>
    <t>Buevegen</t>
  </si>
  <si>
    <t>Lekeparkvegen</t>
  </si>
  <si>
    <t>Nymovegen</t>
  </si>
  <si>
    <t>Strømsvegen</t>
  </si>
  <si>
    <t>Østlivege</t>
  </si>
  <si>
    <t>Hauglivegen</t>
  </si>
  <si>
    <t>Fribeten</t>
  </si>
  <si>
    <t>Kavegen</t>
  </si>
  <si>
    <t>Knausvegen</t>
  </si>
  <si>
    <t>Kjeldevegen</t>
  </si>
  <si>
    <t>Sollivegen</t>
  </si>
  <si>
    <t>Smeby &amp; Solvang</t>
  </si>
  <si>
    <t>Sanglundvegen</t>
  </si>
  <si>
    <t>Smedbakkvegen</t>
  </si>
  <si>
    <t>Lærer Mikkelsens veg</t>
  </si>
  <si>
    <t>Kroken</t>
  </si>
  <si>
    <t>Vektbakken</t>
  </si>
  <si>
    <t>Klukevegen</t>
  </si>
  <si>
    <t>Skarpholvegen</t>
  </si>
  <si>
    <t>Grensen</t>
  </si>
  <si>
    <t>Eivind Engens veg</t>
  </si>
  <si>
    <t>Hans Egstads veg</t>
  </si>
  <si>
    <t>Elise Kjøs gate</t>
  </si>
  <si>
    <t>Furnesvegen</t>
  </si>
  <si>
    <t>Brattrenna</t>
  </si>
  <si>
    <t>Bakkevegen</t>
  </si>
  <si>
    <t>Totalt</t>
  </si>
  <si>
    <t>Briskebyen</t>
  </si>
  <si>
    <t>Børstad &amp; Disen</t>
  </si>
  <si>
    <t>Rollsløkka, Ankerløkka &amp; Holset</t>
  </si>
  <si>
    <t>Jølstadbakken</t>
  </si>
  <si>
    <t>Børstadalleen</t>
  </si>
  <si>
    <t>Lars Jordets veg</t>
  </si>
  <si>
    <t>Erik Werenskiolds veg</t>
  </si>
  <si>
    <t>Stenerstuvegen</t>
  </si>
  <si>
    <t>Holsetgata</t>
  </si>
  <si>
    <t>Gerhard Munthes gate</t>
  </si>
  <si>
    <t>Hempavegen</t>
  </si>
  <si>
    <t>Oluf Melvolds gate</t>
  </si>
  <si>
    <t>Lars Hollos gate</t>
  </si>
  <si>
    <t>Steenbergs gate</t>
  </si>
  <si>
    <t>Anders Sørensens gate</t>
  </si>
  <si>
    <t>Disen alle</t>
  </si>
  <si>
    <t>Chr. Johansens gate</t>
  </si>
  <si>
    <t>Chr. Melbyes gate</t>
  </si>
  <si>
    <t>Peder Nilsens gate</t>
  </si>
  <si>
    <t>Just Brochs gate</t>
  </si>
  <si>
    <t>Dr. Waalers gate</t>
  </si>
  <si>
    <t>Hagestien</t>
  </si>
  <si>
    <t>6,32km</t>
  </si>
  <si>
    <t>Sagvegen</t>
  </si>
  <si>
    <t>Brugata</t>
  </si>
  <si>
    <t>Arenavegen</t>
  </si>
  <si>
    <t>Andreas Pedersens gate</t>
  </si>
  <si>
    <t>Nygata</t>
  </si>
  <si>
    <t>Andreas Sæhlies gate</t>
  </si>
  <si>
    <t>Briskebyvegen</t>
  </si>
  <si>
    <t>Enerhaugvegen</t>
  </si>
  <si>
    <t>Nedre Briskebyveg</t>
  </si>
  <si>
    <t>Esperantogata</t>
  </si>
  <si>
    <t>Welhavens gate</t>
  </si>
  <si>
    <t>3421m</t>
  </si>
  <si>
    <t>3,42km</t>
  </si>
  <si>
    <t>Rollsløkkvegen</t>
  </si>
  <si>
    <t>Johannses Skraastads gate</t>
  </si>
  <si>
    <t>Lindbergbakken</t>
  </si>
  <si>
    <t>Finstads gate</t>
  </si>
  <si>
    <t>Platous gate</t>
  </si>
  <si>
    <t>Hertzbergs gate</t>
  </si>
  <si>
    <t>Syver Andersens gate</t>
  </si>
  <si>
    <t>Skjønsbrgvegen</t>
  </si>
  <si>
    <t>Elias Hofsgaards gate</t>
  </si>
  <si>
    <t>Johan Fastings gate</t>
  </si>
  <si>
    <t>Ole Bulls gate</t>
  </si>
  <si>
    <t>Folkestad gate</t>
  </si>
  <si>
    <t>Kronborgvegen</t>
  </si>
  <si>
    <t>Kincks gate</t>
  </si>
  <si>
    <t>Sverresgate</t>
  </si>
  <si>
    <t>Håkonsgate</t>
  </si>
  <si>
    <t>P. Sandviks gate</t>
  </si>
  <si>
    <t>Holsetbakken</t>
  </si>
  <si>
    <t>Utsikten</t>
  </si>
  <si>
    <t>6035m</t>
  </si>
  <si>
    <t>6km</t>
  </si>
  <si>
    <t>Horns gate</t>
  </si>
  <si>
    <t>Sum brøyting</t>
  </si>
  <si>
    <t>11930m</t>
  </si>
  <si>
    <t>11,9 km</t>
  </si>
  <si>
    <t>Pris pr brøyting</t>
  </si>
  <si>
    <t>Antall brøytinger</t>
  </si>
  <si>
    <t>Pris pr. tonn strøgrus</t>
  </si>
  <si>
    <t>Sum strøing</t>
  </si>
  <si>
    <t>Pris pr. time brøyting, inkludert utstyr</t>
  </si>
  <si>
    <t>Pris pr. time strøing, eks grus</t>
  </si>
  <si>
    <t>Sum</t>
  </si>
  <si>
    <t>lengde m</t>
  </si>
  <si>
    <t>Timepriser</t>
  </si>
  <si>
    <t>lengde i m</t>
  </si>
  <si>
    <t>Mengde</t>
  </si>
  <si>
    <t>Pris</t>
  </si>
  <si>
    <t xml:space="preserve">Rode </t>
  </si>
  <si>
    <t>Timespris brøyting, inkludert utstyr</t>
  </si>
  <si>
    <t>Timepris strøing, eks grus</t>
  </si>
  <si>
    <t>Evalueringsgrunnlag pris</t>
  </si>
  <si>
    <t>Totalsum rode</t>
  </si>
  <si>
    <t xml:space="preserve">All gjennombrøyting og strøing pr. vintersesong betales ihht oppsett i prisskjema. </t>
  </si>
  <si>
    <t xml:space="preserve">Leverandør er garantert betaling for 3 brøytinger, selv om det ikke skulle bli behov for noe brøyting gjennom vinteren. Dette for å sikre en beredskapskompenasjon. 
Dersom det blir behov for flere gjennombrøytinger enn beskrevet, eller for strøing vil hvert tiltak betales i henhold til prisene gitt i vedlagte prisskjema. Eks. dersom det blir behov for å brøyte 5 ganger i vinter, og strø 3 ganger vil man få betalt for 5 brøytinger og 3 strøinger. Ved ingen tiltak gjennom vinteren vil man likevel få betalt for 3 brøytinger. 
Timespris ønskes oppgitt da det kan være aktuelt å bestille eks ytterligere bistand, eller brøyting av deler av roden mellom ordinær brøyting. </t>
  </si>
  <si>
    <t>Pris pr. strøing uten grus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</si>
</sst>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4"/>
      <name val="Aptos Narrow"/>
      <family val="2"/>
      <scheme val="minor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1" fillId="3" borderId="1" xfId="0" applyFont="1" applyFill="1" applyBorder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2" fontId="1" fillId="0" borderId="1" xfId="0" applyNumberFormat="1" applyFont="1" applyBorder="1"/>
    <xf numFmtId="0" fontId="0" fillId="4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0" borderId="0" xfId="0" applyFont="1"/>
    <xf numFmtId="2" fontId="1" fillId="0" borderId="0" xfId="0" applyNumberFormat="1" applyFont="1"/>
    <xf numFmtId="0" fontId="1" fillId="4" borderId="1" xfId="0" applyFont="1" applyFill="1" applyBorder="1"/>
    <xf numFmtId="0" fontId="2" fillId="3" borderId="1" xfId="0" applyFont="1" applyFill="1" applyBorder="1"/>
    <xf numFmtId="0" fontId="5" fillId="0" borderId="0" xfId="0" applyFont="1"/>
    <xf numFmtId="0" fontId="7" fillId="0" borderId="1" xfId="1" applyFont="1" applyBorder="1" applyProtection="1"/>
    <xf numFmtId="0" fontId="5" fillId="0" borderId="1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4CFBC-D6D4-4C2E-8E0A-EFAD4150688B}">
  <dimension ref="C4:I24"/>
  <sheetViews>
    <sheetView showGridLines="0" tabSelected="1" workbookViewId="0">
      <selection activeCell="D17" sqref="D17"/>
    </sheetView>
  </sheetViews>
  <sheetFormatPr baseColWidth="10" defaultRowHeight="18.75" x14ac:dyDescent="0.3"/>
  <cols>
    <col min="1" max="2" width="11.42578125" style="16"/>
    <col min="3" max="3" width="37" style="16" bestFit="1" customWidth="1"/>
    <col min="4" max="4" width="15.85546875" style="16" bestFit="1" customWidth="1"/>
    <col min="5" max="5" width="14.5703125" style="16" bestFit="1" customWidth="1"/>
    <col min="6" max="6" width="40.85546875" style="16" bestFit="1" customWidth="1"/>
    <col min="7" max="7" width="30.28515625" style="16" bestFit="1" customWidth="1"/>
    <col min="8" max="8" width="24.5703125" style="16" bestFit="1" customWidth="1"/>
    <col min="9" max="9" width="17.140625" style="16" bestFit="1" customWidth="1"/>
    <col min="10" max="16384" width="11.42578125" style="16"/>
  </cols>
  <sheetData>
    <row r="4" spans="3:9" x14ac:dyDescent="0.3">
      <c r="D4" s="19" t="s">
        <v>120</v>
      </c>
      <c r="E4" s="19"/>
      <c r="F4" s="19"/>
      <c r="G4" s="19"/>
      <c r="H4" s="19"/>
    </row>
    <row r="5" spans="3:9" x14ac:dyDescent="0.3">
      <c r="D5" s="20"/>
      <c r="E5" s="20"/>
      <c r="F5" s="20"/>
      <c r="G5" s="20"/>
      <c r="H5" s="20"/>
    </row>
    <row r="6" spans="3:9" x14ac:dyDescent="0.3">
      <c r="C6" s="15" t="s">
        <v>117</v>
      </c>
      <c r="D6" s="15" t="s">
        <v>102</v>
      </c>
      <c r="E6" s="15" t="s">
        <v>108</v>
      </c>
      <c r="F6" s="15" t="s">
        <v>118</v>
      </c>
      <c r="G6" s="15" t="s">
        <v>119</v>
      </c>
      <c r="H6" s="15" t="s">
        <v>107</v>
      </c>
      <c r="I6" s="15" t="s">
        <v>121</v>
      </c>
    </row>
    <row r="7" spans="3:9" x14ac:dyDescent="0.3">
      <c r="C7" s="17" t="s">
        <v>28</v>
      </c>
      <c r="D7" s="18">
        <f>Smeby_Solvang!E45</f>
        <v>0</v>
      </c>
      <c r="E7" s="18">
        <f>Smeby_Solvang!G45</f>
        <v>0</v>
      </c>
      <c r="F7" s="18">
        <f>Smeby_Solvang!D48</f>
        <v>0</v>
      </c>
      <c r="G7" s="18">
        <f>Smeby_Solvang!D49</f>
        <v>0</v>
      </c>
      <c r="H7" s="18">
        <f>Smeby_Solvang!D50</f>
        <v>0</v>
      </c>
      <c r="I7" s="18">
        <f>SUM(D7:H7)</f>
        <v>0</v>
      </c>
    </row>
    <row r="8" spans="3:9" x14ac:dyDescent="0.3">
      <c r="C8" s="17" t="s">
        <v>45</v>
      </c>
      <c r="D8" s="18">
        <f>Børstad_Disen!E26</f>
        <v>0</v>
      </c>
      <c r="E8" s="18">
        <f>Børstad_Disen!G26</f>
        <v>0</v>
      </c>
      <c r="F8" s="18">
        <f>Børstad_Disen!D30</f>
        <v>0</v>
      </c>
      <c r="G8" s="18">
        <f>Børstad_Disen!D31</f>
        <v>0</v>
      </c>
      <c r="H8" s="18">
        <f>Børstad_Disen!D32</f>
        <v>0</v>
      </c>
      <c r="I8" s="18">
        <f>SUM(D8:H8)</f>
        <v>0</v>
      </c>
    </row>
    <row r="9" spans="3:9" x14ac:dyDescent="0.3">
      <c r="C9" s="17" t="s">
        <v>44</v>
      </c>
      <c r="D9" s="18">
        <f>Briskebyen!E15</f>
        <v>0</v>
      </c>
      <c r="E9" s="18">
        <f>Briskebyen!G15</f>
        <v>0</v>
      </c>
      <c r="F9" s="18">
        <f>Briskebyen!D19</f>
        <v>0</v>
      </c>
      <c r="G9" s="18">
        <f>Briskebyen!D20</f>
        <v>0</v>
      </c>
      <c r="H9" s="18">
        <f>Briskebyen!D21</f>
        <v>0</v>
      </c>
      <c r="I9" s="18">
        <f>SUM(D9:H9)</f>
        <v>0</v>
      </c>
    </row>
    <row r="10" spans="3:9" x14ac:dyDescent="0.3">
      <c r="C10" s="17" t="s">
        <v>46</v>
      </c>
      <c r="D10" s="18">
        <f>Rollsløkka_Ankerløkka_Holset!E26</f>
        <v>0</v>
      </c>
      <c r="E10" s="18">
        <f>Rollsløkka_Ankerløkka_Holset!G26</f>
        <v>0</v>
      </c>
      <c r="F10" s="18">
        <f>Rollsløkka_Ankerløkka_Holset!D30</f>
        <v>0</v>
      </c>
      <c r="G10" s="18">
        <f>Rollsløkka_Ankerløkka_Holset!D31</f>
        <v>0</v>
      </c>
      <c r="H10" s="18">
        <f>Rollsløkka_Ankerløkka_Holset!D32</f>
        <v>0</v>
      </c>
      <c r="I10" s="18">
        <f>SUM(D10:H10)</f>
        <v>0</v>
      </c>
    </row>
    <row r="12" spans="3:9" x14ac:dyDescent="0.3">
      <c r="D12">
        <f>SUM(D7:D11)</f>
        <v>0</v>
      </c>
      <c r="E12">
        <f t="shared" ref="E12:I12" si="0">SUM(E7:E11)</f>
        <v>0</v>
      </c>
      <c r="F12">
        <f t="shared" si="0"/>
        <v>0</v>
      </c>
      <c r="G12">
        <f t="shared" si="0"/>
        <v>0</v>
      </c>
      <c r="H12">
        <f t="shared" si="0"/>
        <v>0</v>
      </c>
      <c r="I12">
        <f t="shared" si="0"/>
        <v>0</v>
      </c>
    </row>
    <row r="17" spans="3:9" x14ac:dyDescent="0.3">
      <c r="C17" t="s">
        <v>122</v>
      </c>
    </row>
    <row r="18" spans="3:9" x14ac:dyDescent="0.3">
      <c r="C18" s="21" t="s">
        <v>123</v>
      </c>
      <c r="D18" s="22"/>
      <c r="E18" s="22"/>
      <c r="F18" s="22"/>
      <c r="G18" s="22"/>
      <c r="H18" s="22"/>
      <c r="I18" s="22"/>
    </row>
    <row r="19" spans="3:9" x14ac:dyDescent="0.3">
      <c r="C19" s="22"/>
      <c r="D19" s="22"/>
      <c r="E19" s="22"/>
      <c r="F19" s="22"/>
      <c r="G19" s="22"/>
      <c r="H19" s="22"/>
      <c r="I19" s="22"/>
    </row>
    <row r="20" spans="3:9" x14ac:dyDescent="0.3">
      <c r="C20" s="22"/>
      <c r="D20" s="22"/>
      <c r="E20" s="22"/>
      <c r="F20" s="22"/>
      <c r="G20" s="22"/>
      <c r="H20" s="22"/>
      <c r="I20" s="22"/>
    </row>
    <row r="21" spans="3:9" x14ac:dyDescent="0.3">
      <c r="C21" s="22"/>
      <c r="D21" s="22"/>
      <c r="E21" s="22"/>
      <c r="F21" s="22"/>
      <c r="G21" s="22"/>
      <c r="H21" s="22"/>
      <c r="I21" s="22"/>
    </row>
    <row r="22" spans="3:9" x14ac:dyDescent="0.3">
      <c r="C22" s="22"/>
      <c r="D22" s="22"/>
      <c r="E22" s="22"/>
      <c r="F22" s="22"/>
      <c r="G22" s="22"/>
      <c r="H22" s="22"/>
      <c r="I22" s="22"/>
    </row>
    <row r="23" spans="3:9" x14ac:dyDescent="0.3">
      <c r="C23" s="22"/>
      <c r="D23" s="22"/>
      <c r="E23" s="22"/>
      <c r="F23" s="22"/>
      <c r="G23" s="22"/>
      <c r="H23" s="22"/>
      <c r="I23" s="22"/>
    </row>
    <row r="24" spans="3:9" x14ac:dyDescent="0.3">
      <c r="C24" s="22"/>
      <c r="D24" s="22"/>
      <c r="E24" s="22"/>
      <c r="F24" s="22"/>
      <c r="G24" s="22"/>
      <c r="H24" s="22"/>
      <c r="I24" s="22"/>
    </row>
  </sheetData>
  <sheetProtection algorithmName="SHA-512" hashValue="/OBLYcOOsh7JrMG4+SEye/zdmmLHDPuXDEgcICAvd26d24248GpikxEnZ5/MbXwkjRMm9FJIoBd5FqlK0R1ppw==" saltValue="Z3F6c0QdowHkGc510oR9Fg==" spinCount="100000" sheet="1" objects="1" scenarios="1" selectLockedCells="1"/>
  <mergeCells count="2">
    <mergeCell ref="D4:H5"/>
    <mergeCell ref="C18:I24"/>
  </mergeCells>
  <hyperlinks>
    <hyperlink ref="C7" location="Smeby_Solvang!A1" display="Smeby &amp; Solvang" xr:uid="{758485C7-2AE8-4D53-B0CE-71922A976889}"/>
    <hyperlink ref="C8" location="Børstad_Disen!A1" display="Børstad &amp; Disen" xr:uid="{EABF1B91-26C4-4CDF-A7CF-2BF3F3D1EF95}"/>
    <hyperlink ref="C9" location="Briskebyen!A1" display="Briskebyen" xr:uid="{5F49FD64-B5D0-45B6-9B8A-5DC5E0F03E1E}"/>
    <hyperlink ref="C10" location="Rollsløkka_Ankerløkka_Holset!A1" display="Rollsløkka, Ankerløkka &amp; Holset" xr:uid="{C4055F9B-1855-42FD-AB88-FF0445B723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05188-43BF-4E7B-BE04-F1B2E6D15CE7}">
  <dimension ref="A1:G51"/>
  <sheetViews>
    <sheetView showGridLines="0" workbookViewId="0">
      <selection activeCell="C49" sqref="C49"/>
    </sheetView>
  </sheetViews>
  <sheetFormatPr baseColWidth="10" defaultRowHeight="15" x14ac:dyDescent="0.25"/>
  <cols>
    <col min="1" max="1" width="33.140625" customWidth="1"/>
    <col min="2" max="2" width="11.42578125" customWidth="1"/>
    <col min="3" max="3" width="14.5703125" bestFit="1" customWidth="1"/>
    <col min="4" max="4" width="17.5703125" customWidth="1"/>
    <col min="5" max="5" width="15.42578125" customWidth="1"/>
    <col min="6" max="6" width="22.85546875" bestFit="1" customWidth="1"/>
    <col min="7" max="7" width="15.28515625" customWidth="1"/>
  </cols>
  <sheetData>
    <row r="1" spans="1:7" ht="21" x14ac:dyDescent="0.35">
      <c r="A1" s="1" t="s">
        <v>0</v>
      </c>
      <c r="B1" s="1" t="s">
        <v>28</v>
      </c>
      <c r="C1" s="2"/>
    </row>
    <row r="3" spans="1:7" x14ac:dyDescent="0.25">
      <c r="A3" s="3" t="s">
        <v>1</v>
      </c>
      <c r="B3" s="3" t="s">
        <v>114</v>
      </c>
      <c r="C3" s="3" t="s">
        <v>105</v>
      </c>
      <c r="D3" s="3" t="s">
        <v>106</v>
      </c>
      <c r="E3" s="3" t="s">
        <v>102</v>
      </c>
      <c r="F3" s="3" t="s">
        <v>124</v>
      </c>
      <c r="G3" s="3" t="s">
        <v>108</v>
      </c>
    </row>
    <row r="4" spans="1:7" x14ac:dyDescent="0.25">
      <c r="A4" s="4" t="s">
        <v>2</v>
      </c>
      <c r="B4" s="4">
        <v>131</v>
      </c>
      <c r="C4" s="8"/>
      <c r="D4" s="9">
        <v>3</v>
      </c>
      <c r="E4" s="5">
        <f>C4*D4</f>
        <v>0</v>
      </c>
      <c r="F4" s="8"/>
      <c r="G4" s="4">
        <f>D4*F4</f>
        <v>0</v>
      </c>
    </row>
    <row r="5" spans="1:7" x14ac:dyDescent="0.25">
      <c r="A5" s="4" t="s">
        <v>3</v>
      </c>
      <c r="B5" s="4">
        <v>155</v>
      </c>
      <c r="C5" s="8"/>
      <c r="D5" s="9">
        <v>3</v>
      </c>
      <c r="E5" s="5">
        <f t="shared" ref="E5:E44" si="0">C5*D5</f>
        <v>0</v>
      </c>
      <c r="F5" s="8"/>
      <c r="G5" s="4">
        <f t="shared" ref="G5:G44" si="1">D5*F5</f>
        <v>0</v>
      </c>
    </row>
    <row r="6" spans="1:7" x14ac:dyDescent="0.25">
      <c r="A6" s="4" t="s">
        <v>4</v>
      </c>
      <c r="B6" s="4">
        <v>57</v>
      </c>
      <c r="C6" s="8"/>
      <c r="D6" s="9">
        <v>3</v>
      </c>
      <c r="E6" s="5">
        <f t="shared" si="0"/>
        <v>0</v>
      </c>
      <c r="F6" s="8"/>
      <c r="G6" s="4">
        <f t="shared" si="1"/>
        <v>0</v>
      </c>
    </row>
    <row r="7" spans="1:7" x14ac:dyDescent="0.25">
      <c r="A7" s="4" t="s">
        <v>5</v>
      </c>
      <c r="B7" s="4">
        <v>78</v>
      </c>
      <c r="C7" s="8"/>
      <c r="D7" s="9">
        <v>3</v>
      </c>
      <c r="E7" s="5">
        <f t="shared" si="0"/>
        <v>0</v>
      </c>
      <c r="F7" s="8"/>
      <c r="G7" s="4">
        <f t="shared" si="1"/>
        <v>0</v>
      </c>
    </row>
    <row r="8" spans="1:7" x14ac:dyDescent="0.25">
      <c r="A8" s="4" t="s">
        <v>6</v>
      </c>
      <c r="B8" s="4">
        <v>251</v>
      </c>
      <c r="C8" s="8"/>
      <c r="D8" s="9">
        <v>3</v>
      </c>
      <c r="E8" s="5">
        <f t="shared" si="0"/>
        <v>0</v>
      </c>
      <c r="F8" s="8"/>
      <c r="G8" s="4">
        <f t="shared" si="1"/>
        <v>0</v>
      </c>
    </row>
    <row r="9" spans="1:7" x14ac:dyDescent="0.25">
      <c r="A9" s="4" t="s">
        <v>7</v>
      </c>
      <c r="B9" s="4">
        <v>850</v>
      </c>
      <c r="C9" s="8"/>
      <c r="D9" s="9">
        <v>3</v>
      </c>
      <c r="E9" s="5">
        <f t="shared" si="0"/>
        <v>0</v>
      </c>
      <c r="F9" s="8"/>
      <c r="G9" s="4">
        <f t="shared" si="1"/>
        <v>0</v>
      </c>
    </row>
    <row r="10" spans="1:7" x14ac:dyDescent="0.25">
      <c r="A10" s="4" t="s">
        <v>8</v>
      </c>
      <c r="B10" s="4">
        <v>238</v>
      </c>
      <c r="C10" s="8"/>
      <c r="D10" s="9">
        <v>3</v>
      </c>
      <c r="E10" s="5">
        <f t="shared" si="0"/>
        <v>0</v>
      </c>
      <c r="F10" s="8"/>
      <c r="G10" s="4">
        <f t="shared" si="1"/>
        <v>0</v>
      </c>
    </row>
    <row r="11" spans="1:7" x14ac:dyDescent="0.25">
      <c r="A11" s="4" t="s">
        <v>9</v>
      </c>
      <c r="B11" s="4">
        <v>511</v>
      </c>
      <c r="C11" s="8"/>
      <c r="D11" s="9">
        <v>3</v>
      </c>
      <c r="E11" s="5">
        <f t="shared" si="0"/>
        <v>0</v>
      </c>
      <c r="F11" s="8"/>
      <c r="G11" s="4">
        <f t="shared" si="1"/>
        <v>0</v>
      </c>
    </row>
    <row r="12" spans="1:7" x14ac:dyDescent="0.25">
      <c r="A12" s="4" t="s">
        <v>10</v>
      </c>
      <c r="B12" s="4">
        <v>245</v>
      </c>
      <c r="C12" s="8"/>
      <c r="D12" s="9">
        <v>3</v>
      </c>
      <c r="E12" s="5">
        <f t="shared" si="0"/>
        <v>0</v>
      </c>
      <c r="F12" s="8"/>
      <c r="G12" s="4">
        <f t="shared" si="1"/>
        <v>0</v>
      </c>
    </row>
    <row r="13" spans="1:7" x14ac:dyDescent="0.25">
      <c r="A13" s="4" t="s">
        <v>11</v>
      </c>
      <c r="B13" s="4">
        <v>262</v>
      </c>
      <c r="C13" s="8"/>
      <c r="D13" s="9">
        <v>3</v>
      </c>
      <c r="E13" s="5">
        <f t="shared" si="0"/>
        <v>0</v>
      </c>
      <c r="F13" s="8"/>
      <c r="G13" s="4">
        <f t="shared" si="1"/>
        <v>0</v>
      </c>
    </row>
    <row r="14" spans="1:7" x14ac:dyDescent="0.25">
      <c r="A14" s="4" t="s">
        <v>12</v>
      </c>
      <c r="B14" s="4">
        <v>187</v>
      </c>
      <c r="C14" s="8"/>
      <c r="D14" s="9">
        <v>3</v>
      </c>
      <c r="E14" s="5">
        <f t="shared" si="0"/>
        <v>0</v>
      </c>
      <c r="F14" s="8"/>
      <c r="G14" s="4">
        <f t="shared" si="1"/>
        <v>0</v>
      </c>
    </row>
    <row r="15" spans="1:7" x14ac:dyDescent="0.25">
      <c r="A15" s="4" t="s">
        <v>13</v>
      </c>
      <c r="B15" s="4">
        <v>642</v>
      </c>
      <c r="C15" s="8"/>
      <c r="D15" s="9">
        <v>3</v>
      </c>
      <c r="E15" s="5">
        <f t="shared" si="0"/>
        <v>0</v>
      </c>
      <c r="F15" s="8"/>
      <c r="G15" s="4">
        <f t="shared" si="1"/>
        <v>0</v>
      </c>
    </row>
    <row r="16" spans="1:7" x14ac:dyDescent="0.25">
      <c r="A16" s="4" t="s">
        <v>14</v>
      </c>
      <c r="B16" s="4">
        <v>302</v>
      </c>
      <c r="C16" s="8"/>
      <c r="D16" s="9">
        <v>3</v>
      </c>
      <c r="E16" s="5">
        <f t="shared" si="0"/>
        <v>0</v>
      </c>
      <c r="F16" s="8"/>
      <c r="G16" s="4">
        <f t="shared" si="1"/>
        <v>0</v>
      </c>
    </row>
    <row r="17" spans="1:7" x14ac:dyDescent="0.25">
      <c r="A17" s="4" t="s">
        <v>15</v>
      </c>
      <c r="B17" s="4">
        <v>123</v>
      </c>
      <c r="C17" s="8"/>
      <c r="D17" s="9">
        <v>3</v>
      </c>
      <c r="E17" s="5">
        <f t="shared" si="0"/>
        <v>0</v>
      </c>
      <c r="F17" s="8"/>
      <c r="G17" s="4">
        <f t="shared" si="1"/>
        <v>0</v>
      </c>
    </row>
    <row r="18" spans="1:7" x14ac:dyDescent="0.25">
      <c r="A18" s="4" t="s">
        <v>16</v>
      </c>
      <c r="B18" s="4">
        <v>169</v>
      </c>
      <c r="C18" s="8"/>
      <c r="D18" s="9">
        <v>3</v>
      </c>
      <c r="E18" s="5">
        <f t="shared" si="0"/>
        <v>0</v>
      </c>
      <c r="F18" s="8"/>
      <c r="G18" s="4">
        <f t="shared" si="1"/>
        <v>0</v>
      </c>
    </row>
    <row r="19" spans="1:7" x14ac:dyDescent="0.25">
      <c r="A19" s="4" t="s">
        <v>17</v>
      </c>
      <c r="B19" s="4">
        <v>182</v>
      </c>
      <c r="C19" s="8"/>
      <c r="D19" s="9">
        <v>3</v>
      </c>
      <c r="E19" s="5">
        <f t="shared" si="0"/>
        <v>0</v>
      </c>
      <c r="F19" s="8"/>
      <c r="G19" s="4">
        <f t="shared" si="1"/>
        <v>0</v>
      </c>
    </row>
    <row r="20" spans="1:7" x14ac:dyDescent="0.25">
      <c r="A20" s="4" t="s">
        <v>18</v>
      </c>
      <c r="B20" s="4">
        <v>756</v>
      </c>
      <c r="C20" s="8"/>
      <c r="D20" s="9">
        <v>3</v>
      </c>
      <c r="E20" s="5">
        <f t="shared" si="0"/>
        <v>0</v>
      </c>
      <c r="F20" s="8"/>
      <c r="G20" s="4">
        <f t="shared" si="1"/>
        <v>0</v>
      </c>
    </row>
    <row r="21" spans="1:7" x14ac:dyDescent="0.25">
      <c r="A21" s="4" t="s">
        <v>19</v>
      </c>
      <c r="B21" s="4">
        <v>166</v>
      </c>
      <c r="C21" s="8"/>
      <c r="D21" s="9">
        <v>3</v>
      </c>
      <c r="E21" s="5">
        <f t="shared" si="0"/>
        <v>0</v>
      </c>
      <c r="F21" s="8"/>
      <c r="G21" s="4">
        <f t="shared" si="1"/>
        <v>0</v>
      </c>
    </row>
    <row r="22" spans="1:7" x14ac:dyDescent="0.25">
      <c r="A22" s="4" t="s">
        <v>20</v>
      </c>
      <c r="B22" s="4">
        <v>592</v>
      </c>
      <c r="C22" s="8"/>
      <c r="D22" s="9">
        <v>3</v>
      </c>
      <c r="E22" s="5">
        <f t="shared" si="0"/>
        <v>0</v>
      </c>
      <c r="F22" s="8"/>
      <c r="G22" s="4">
        <f t="shared" si="1"/>
        <v>0</v>
      </c>
    </row>
    <row r="23" spans="1:7" x14ac:dyDescent="0.25">
      <c r="A23" s="4" t="s">
        <v>21</v>
      </c>
      <c r="B23" s="4">
        <v>253</v>
      </c>
      <c r="C23" s="8"/>
      <c r="D23" s="9">
        <v>3</v>
      </c>
      <c r="E23" s="5">
        <f t="shared" si="0"/>
        <v>0</v>
      </c>
      <c r="F23" s="8"/>
      <c r="G23" s="4">
        <f t="shared" si="1"/>
        <v>0</v>
      </c>
    </row>
    <row r="24" spans="1:7" x14ac:dyDescent="0.25">
      <c r="A24" s="4" t="s">
        <v>22</v>
      </c>
      <c r="B24" s="4">
        <v>492</v>
      </c>
      <c r="C24" s="8"/>
      <c r="D24" s="9">
        <v>3</v>
      </c>
      <c r="E24" s="5">
        <f t="shared" si="0"/>
        <v>0</v>
      </c>
      <c r="F24" s="8"/>
      <c r="G24" s="4">
        <f t="shared" si="1"/>
        <v>0</v>
      </c>
    </row>
    <row r="25" spans="1:7" x14ac:dyDescent="0.25">
      <c r="A25" s="4" t="s">
        <v>23</v>
      </c>
      <c r="B25" s="4">
        <v>144</v>
      </c>
      <c r="C25" s="8"/>
      <c r="D25" s="9">
        <v>3</v>
      </c>
      <c r="E25" s="5">
        <f t="shared" si="0"/>
        <v>0</v>
      </c>
      <c r="F25" s="8"/>
      <c r="G25" s="4">
        <f t="shared" si="1"/>
        <v>0</v>
      </c>
    </row>
    <row r="26" spans="1:7" x14ac:dyDescent="0.25">
      <c r="A26" s="4" t="s">
        <v>24</v>
      </c>
      <c r="B26" s="4">
        <v>181</v>
      </c>
      <c r="C26" s="8"/>
      <c r="D26" s="9">
        <v>3</v>
      </c>
      <c r="E26" s="5">
        <f t="shared" si="0"/>
        <v>0</v>
      </c>
      <c r="F26" s="8"/>
      <c r="G26" s="4">
        <f t="shared" si="1"/>
        <v>0</v>
      </c>
    </row>
    <row r="27" spans="1:7" x14ac:dyDescent="0.25">
      <c r="A27" s="4" t="s">
        <v>25</v>
      </c>
      <c r="B27" s="4">
        <v>595</v>
      </c>
      <c r="C27" s="8"/>
      <c r="D27" s="9">
        <v>3</v>
      </c>
      <c r="E27" s="5">
        <f t="shared" si="0"/>
        <v>0</v>
      </c>
      <c r="F27" s="8"/>
      <c r="G27" s="4">
        <f t="shared" si="1"/>
        <v>0</v>
      </c>
    </row>
    <row r="28" spans="1:7" x14ac:dyDescent="0.25">
      <c r="A28" s="4" t="s">
        <v>42</v>
      </c>
      <c r="B28" s="4">
        <v>142</v>
      </c>
      <c r="C28" s="8"/>
      <c r="D28" s="9">
        <v>3</v>
      </c>
      <c r="E28" s="5">
        <f t="shared" si="0"/>
        <v>0</v>
      </c>
      <c r="F28" s="8"/>
      <c r="G28" s="4">
        <f t="shared" si="1"/>
        <v>0</v>
      </c>
    </row>
    <row r="29" spans="1:7" x14ac:dyDescent="0.25">
      <c r="A29" s="4" t="s">
        <v>26</v>
      </c>
      <c r="B29" s="4">
        <v>143</v>
      </c>
      <c r="C29" s="8"/>
      <c r="D29" s="9">
        <v>3</v>
      </c>
      <c r="E29" s="5">
        <f t="shared" si="0"/>
        <v>0</v>
      </c>
      <c r="F29" s="8"/>
      <c r="G29" s="4">
        <f t="shared" si="1"/>
        <v>0</v>
      </c>
    </row>
    <row r="30" spans="1:7" x14ac:dyDescent="0.25">
      <c r="A30" s="4" t="s">
        <v>41</v>
      </c>
      <c r="B30" s="4">
        <v>100</v>
      </c>
      <c r="C30" s="8"/>
      <c r="D30" s="9">
        <v>3</v>
      </c>
      <c r="E30" s="5">
        <f t="shared" si="0"/>
        <v>0</v>
      </c>
      <c r="F30" s="8"/>
      <c r="G30" s="4">
        <f t="shared" si="1"/>
        <v>0</v>
      </c>
    </row>
    <row r="31" spans="1:7" x14ac:dyDescent="0.25">
      <c r="A31" s="4" t="s">
        <v>27</v>
      </c>
      <c r="B31" s="4">
        <v>148</v>
      </c>
      <c r="C31" s="8"/>
      <c r="D31" s="9">
        <v>3</v>
      </c>
      <c r="E31" s="5">
        <f t="shared" si="0"/>
        <v>0</v>
      </c>
      <c r="F31" s="8"/>
      <c r="G31" s="4">
        <f t="shared" si="1"/>
        <v>0</v>
      </c>
    </row>
    <row r="32" spans="1:7" x14ac:dyDescent="0.25">
      <c r="A32" s="4" t="s">
        <v>29</v>
      </c>
      <c r="B32" s="4">
        <v>334</v>
      </c>
      <c r="C32" s="8"/>
      <c r="D32" s="9">
        <v>3</v>
      </c>
      <c r="E32" s="5">
        <f t="shared" si="0"/>
        <v>0</v>
      </c>
      <c r="F32" s="8"/>
      <c r="G32" s="4">
        <f t="shared" si="1"/>
        <v>0</v>
      </c>
    </row>
    <row r="33" spans="1:7" x14ac:dyDescent="0.25">
      <c r="A33" s="4" t="s">
        <v>22</v>
      </c>
      <c r="B33" s="4">
        <v>51</v>
      </c>
      <c r="C33" s="8"/>
      <c r="D33" s="9">
        <v>3</v>
      </c>
      <c r="E33" s="5">
        <f t="shared" si="0"/>
        <v>0</v>
      </c>
      <c r="F33" s="8"/>
      <c r="G33" s="4">
        <f t="shared" si="1"/>
        <v>0</v>
      </c>
    </row>
    <row r="34" spans="1:7" x14ac:dyDescent="0.25">
      <c r="A34" s="4" t="s">
        <v>30</v>
      </c>
      <c r="B34" s="4">
        <v>310</v>
      </c>
      <c r="C34" s="8"/>
      <c r="D34" s="9">
        <v>3</v>
      </c>
      <c r="E34" s="5">
        <f t="shared" si="0"/>
        <v>0</v>
      </c>
      <c r="F34" s="8"/>
      <c r="G34" s="4">
        <f t="shared" si="1"/>
        <v>0</v>
      </c>
    </row>
    <row r="35" spans="1:7" x14ac:dyDescent="0.25">
      <c r="A35" s="4" t="s">
        <v>31</v>
      </c>
      <c r="B35" s="4">
        <v>130</v>
      </c>
      <c r="C35" s="8"/>
      <c r="D35" s="9">
        <v>3</v>
      </c>
      <c r="E35" s="5">
        <f t="shared" si="0"/>
        <v>0</v>
      </c>
      <c r="F35" s="8"/>
      <c r="G35" s="4">
        <f t="shared" si="1"/>
        <v>0</v>
      </c>
    </row>
    <row r="36" spans="1:7" x14ac:dyDescent="0.25">
      <c r="A36" s="4" t="s">
        <v>32</v>
      </c>
      <c r="B36" s="4">
        <v>232</v>
      </c>
      <c r="C36" s="8"/>
      <c r="D36" s="9">
        <v>3</v>
      </c>
      <c r="E36" s="5">
        <f t="shared" si="0"/>
        <v>0</v>
      </c>
      <c r="F36" s="8"/>
      <c r="G36" s="4">
        <f t="shared" si="1"/>
        <v>0</v>
      </c>
    </row>
    <row r="37" spans="1:7" x14ac:dyDescent="0.25">
      <c r="A37" s="4" t="s">
        <v>33</v>
      </c>
      <c r="B37" s="4">
        <v>253</v>
      </c>
      <c r="C37" s="8"/>
      <c r="D37" s="9">
        <v>3</v>
      </c>
      <c r="E37" s="5">
        <f t="shared" si="0"/>
        <v>0</v>
      </c>
      <c r="F37" s="8"/>
      <c r="G37" s="4">
        <f t="shared" si="1"/>
        <v>0</v>
      </c>
    </row>
    <row r="38" spans="1:7" x14ac:dyDescent="0.25">
      <c r="A38" s="4" t="s">
        <v>34</v>
      </c>
      <c r="B38" s="4">
        <v>1141</v>
      </c>
      <c r="C38" s="8"/>
      <c r="D38" s="9">
        <v>3</v>
      </c>
      <c r="E38" s="5">
        <f t="shared" si="0"/>
        <v>0</v>
      </c>
      <c r="F38" s="8"/>
      <c r="G38" s="4">
        <f t="shared" si="1"/>
        <v>0</v>
      </c>
    </row>
    <row r="39" spans="1:7" x14ac:dyDescent="0.25">
      <c r="A39" s="4" t="s">
        <v>35</v>
      </c>
      <c r="B39" s="4">
        <v>234</v>
      </c>
      <c r="C39" s="8"/>
      <c r="D39" s="9">
        <v>3</v>
      </c>
      <c r="E39" s="5">
        <f t="shared" si="0"/>
        <v>0</v>
      </c>
      <c r="F39" s="8"/>
      <c r="G39" s="4">
        <f t="shared" si="1"/>
        <v>0</v>
      </c>
    </row>
    <row r="40" spans="1:7" x14ac:dyDescent="0.25">
      <c r="A40" s="4" t="s">
        <v>36</v>
      </c>
      <c r="B40" s="4">
        <v>107</v>
      </c>
      <c r="C40" s="8"/>
      <c r="D40" s="9">
        <v>3</v>
      </c>
      <c r="E40" s="5">
        <f t="shared" si="0"/>
        <v>0</v>
      </c>
      <c r="F40" s="8"/>
      <c r="G40" s="4">
        <f t="shared" si="1"/>
        <v>0</v>
      </c>
    </row>
    <row r="41" spans="1:7" x14ac:dyDescent="0.25">
      <c r="A41" s="4" t="s">
        <v>37</v>
      </c>
      <c r="B41" s="4">
        <v>469</v>
      </c>
      <c r="C41" s="8"/>
      <c r="D41" s="9">
        <v>3</v>
      </c>
      <c r="E41" s="5">
        <f t="shared" si="0"/>
        <v>0</v>
      </c>
      <c r="F41" s="8"/>
      <c r="G41" s="4">
        <f t="shared" si="1"/>
        <v>0</v>
      </c>
    </row>
    <row r="42" spans="1:7" x14ac:dyDescent="0.25">
      <c r="A42" s="4" t="s">
        <v>38</v>
      </c>
      <c r="B42" s="4">
        <v>135</v>
      </c>
      <c r="C42" s="8"/>
      <c r="D42" s="9">
        <v>3</v>
      </c>
      <c r="E42" s="5">
        <f t="shared" si="0"/>
        <v>0</v>
      </c>
      <c r="F42" s="8"/>
      <c r="G42" s="4">
        <f t="shared" si="1"/>
        <v>0</v>
      </c>
    </row>
    <row r="43" spans="1:7" x14ac:dyDescent="0.25">
      <c r="A43" s="4" t="s">
        <v>39</v>
      </c>
      <c r="B43" s="4">
        <v>143</v>
      </c>
      <c r="C43" s="8"/>
      <c r="D43" s="9">
        <v>3</v>
      </c>
      <c r="E43" s="5">
        <f t="shared" si="0"/>
        <v>0</v>
      </c>
      <c r="F43" s="8"/>
      <c r="G43" s="4">
        <f t="shared" si="1"/>
        <v>0</v>
      </c>
    </row>
    <row r="44" spans="1:7" x14ac:dyDescent="0.25">
      <c r="A44" s="4" t="s">
        <v>40</v>
      </c>
      <c r="B44" s="4">
        <v>296</v>
      </c>
      <c r="C44" s="8"/>
      <c r="D44" s="9">
        <v>3</v>
      </c>
      <c r="E44" s="5">
        <f t="shared" si="0"/>
        <v>0</v>
      </c>
      <c r="F44" s="8"/>
      <c r="G44" s="4">
        <f t="shared" si="1"/>
        <v>0</v>
      </c>
    </row>
    <row r="45" spans="1:7" x14ac:dyDescent="0.25">
      <c r="A45" s="6" t="s">
        <v>43</v>
      </c>
      <c r="B45" s="6" t="s">
        <v>103</v>
      </c>
      <c r="C45" s="7" t="s">
        <v>104</v>
      </c>
      <c r="D45" s="6"/>
      <c r="E45" s="11">
        <f>SUM(E4:E44)</f>
        <v>0</v>
      </c>
      <c r="F45" s="6"/>
      <c r="G45" s="6">
        <f>SUM(G4:G44)</f>
        <v>0</v>
      </c>
    </row>
    <row r="47" spans="1:7" x14ac:dyDescent="0.25">
      <c r="A47" s="3" t="s">
        <v>113</v>
      </c>
      <c r="B47" s="3" t="s">
        <v>115</v>
      </c>
      <c r="C47" s="3" t="s">
        <v>116</v>
      </c>
      <c r="D47" s="3" t="s">
        <v>111</v>
      </c>
    </row>
    <row r="48" spans="1:7" x14ac:dyDescent="0.25">
      <c r="A48" s="4" t="s">
        <v>109</v>
      </c>
      <c r="B48" s="4">
        <v>50</v>
      </c>
      <c r="C48" s="8"/>
      <c r="D48" s="4">
        <f>C48*B48</f>
        <v>0</v>
      </c>
    </row>
    <row r="49" spans="1:4" x14ac:dyDescent="0.25">
      <c r="A49" s="4" t="s">
        <v>110</v>
      </c>
      <c r="B49" s="4">
        <v>50</v>
      </c>
      <c r="C49" s="8"/>
      <c r="D49" s="4">
        <f>C49*B49</f>
        <v>0</v>
      </c>
    </row>
    <row r="50" spans="1:4" x14ac:dyDescent="0.25">
      <c r="A50" s="4" t="s">
        <v>107</v>
      </c>
      <c r="B50" s="4">
        <v>50</v>
      </c>
      <c r="C50" s="8"/>
      <c r="D50" s="4">
        <f>C50*B50</f>
        <v>0</v>
      </c>
    </row>
    <row r="51" spans="1:4" x14ac:dyDescent="0.25">
      <c r="A51" s="4"/>
      <c r="B51" s="4"/>
      <c r="C51" s="4"/>
      <c r="D51" s="4">
        <f>SUM(D48:D50)</f>
        <v>0</v>
      </c>
    </row>
  </sheetData>
  <sheetProtection algorithmName="SHA-512" hashValue="PegVIpztumYNDd3YaOZOGhZ3Dwq8vEO3uc9Iz6wns2CSr48SGiq1BlCwiH151cqjb0crIkY7cMXCGHvjpWEqiw==" saltValue="U6pbRBDkU9mtN0UVqeqA9g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EE95E-3108-4008-8731-D5462D00676F}">
  <dimension ref="A1:G47"/>
  <sheetViews>
    <sheetView showGridLines="0" workbookViewId="0">
      <selection activeCell="C31" sqref="C31"/>
    </sheetView>
  </sheetViews>
  <sheetFormatPr baseColWidth="10" defaultRowHeight="15" x14ac:dyDescent="0.25"/>
  <cols>
    <col min="1" max="1" width="33.140625" customWidth="1"/>
    <col min="3" max="3" width="14.5703125" bestFit="1" customWidth="1"/>
    <col min="4" max="4" width="15.85546875" bestFit="1" customWidth="1"/>
    <col min="5" max="5" width="12.85546875" bestFit="1" customWidth="1"/>
    <col min="6" max="6" width="23.140625" bestFit="1" customWidth="1"/>
    <col min="7" max="7" width="14" bestFit="1" customWidth="1"/>
  </cols>
  <sheetData>
    <row r="1" spans="1:7" ht="21" x14ac:dyDescent="0.35">
      <c r="A1" s="1" t="s">
        <v>0</v>
      </c>
      <c r="B1" s="1" t="s">
        <v>45</v>
      </c>
      <c r="C1" s="2"/>
    </row>
    <row r="2" spans="1:7" x14ac:dyDescent="0.25">
      <c r="A2" t="s">
        <v>122</v>
      </c>
      <c r="B2" s="12"/>
    </row>
    <row r="3" spans="1:7" x14ac:dyDescent="0.25">
      <c r="A3" s="12"/>
      <c r="B3" s="12"/>
    </row>
    <row r="5" spans="1:7" x14ac:dyDescent="0.25">
      <c r="A5" s="3" t="s">
        <v>1</v>
      </c>
      <c r="B5" s="3" t="s">
        <v>112</v>
      </c>
      <c r="C5" s="3" t="s">
        <v>105</v>
      </c>
      <c r="D5" s="3" t="s">
        <v>106</v>
      </c>
      <c r="E5" s="3" t="s">
        <v>102</v>
      </c>
      <c r="F5" s="3" t="s">
        <v>124</v>
      </c>
      <c r="G5" s="3" t="s">
        <v>108</v>
      </c>
    </row>
    <row r="6" spans="1:7" x14ac:dyDescent="0.25">
      <c r="A6" s="4" t="s">
        <v>40</v>
      </c>
      <c r="B6" s="4">
        <v>160</v>
      </c>
      <c r="C6" s="8"/>
      <c r="D6" s="9">
        <v>3</v>
      </c>
      <c r="E6" s="5">
        <f>C6*D6</f>
        <v>0</v>
      </c>
      <c r="F6" s="8"/>
      <c r="G6" s="4">
        <f>D6*F6</f>
        <v>0</v>
      </c>
    </row>
    <row r="7" spans="1:7" x14ac:dyDescent="0.25">
      <c r="A7" s="4" t="s">
        <v>47</v>
      </c>
      <c r="B7" s="4">
        <v>283</v>
      </c>
      <c r="C7" s="8"/>
      <c r="D7" s="9">
        <v>3</v>
      </c>
      <c r="E7" s="5">
        <f t="shared" ref="E7:E25" si="0">C7*D7</f>
        <v>0</v>
      </c>
      <c r="F7" s="8"/>
      <c r="G7" s="4">
        <f t="shared" ref="G7:G25" si="1">D7*F7</f>
        <v>0</v>
      </c>
    </row>
    <row r="8" spans="1:7" x14ac:dyDescent="0.25">
      <c r="A8" s="4" t="s">
        <v>48</v>
      </c>
      <c r="B8" s="4">
        <v>404</v>
      </c>
      <c r="C8" s="8"/>
      <c r="D8" s="9">
        <v>3</v>
      </c>
      <c r="E8" s="5">
        <f t="shared" si="0"/>
        <v>0</v>
      </c>
      <c r="F8" s="8"/>
      <c r="G8" s="4">
        <f t="shared" si="1"/>
        <v>0</v>
      </c>
    </row>
    <row r="9" spans="1:7" x14ac:dyDescent="0.25">
      <c r="A9" s="4" t="s">
        <v>49</v>
      </c>
      <c r="B9" s="4">
        <v>208</v>
      </c>
      <c r="C9" s="8"/>
      <c r="D9" s="9">
        <v>3</v>
      </c>
      <c r="E9" s="5">
        <f t="shared" si="0"/>
        <v>0</v>
      </c>
      <c r="F9" s="8"/>
      <c r="G9" s="4">
        <f t="shared" si="1"/>
        <v>0</v>
      </c>
    </row>
    <row r="10" spans="1:7" x14ac:dyDescent="0.25">
      <c r="A10" s="4" t="s">
        <v>50</v>
      </c>
      <c r="B10" s="4">
        <v>322</v>
      </c>
      <c r="C10" s="8"/>
      <c r="D10" s="9">
        <v>3</v>
      </c>
      <c r="E10" s="5">
        <f t="shared" si="0"/>
        <v>0</v>
      </c>
      <c r="F10" s="8"/>
      <c r="G10" s="4">
        <f t="shared" si="1"/>
        <v>0</v>
      </c>
    </row>
    <row r="11" spans="1:7" x14ac:dyDescent="0.25">
      <c r="A11" s="4" t="s">
        <v>51</v>
      </c>
      <c r="B11" s="4">
        <v>106</v>
      </c>
      <c r="C11" s="8"/>
      <c r="D11" s="9">
        <v>3</v>
      </c>
      <c r="E11" s="5">
        <f t="shared" si="0"/>
        <v>0</v>
      </c>
      <c r="F11" s="8"/>
      <c r="G11" s="4">
        <f t="shared" si="1"/>
        <v>0</v>
      </c>
    </row>
    <row r="12" spans="1:7" x14ac:dyDescent="0.25">
      <c r="A12" s="4" t="s">
        <v>52</v>
      </c>
      <c r="B12" s="4">
        <v>550</v>
      </c>
      <c r="C12" s="8"/>
      <c r="D12" s="9">
        <v>3</v>
      </c>
      <c r="E12" s="5">
        <f t="shared" si="0"/>
        <v>0</v>
      </c>
      <c r="F12" s="8"/>
      <c r="G12" s="4">
        <f t="shared" si="1"/>
        <v>0</v>
      </c>
    </row>
    <row r="13" spans="1:7" x14ac:dyDescent="0.25">
      <c r="A13" s="4" t="s">
        <v>53</v>
      </c>
      <c r="B13" s="4">
        <v>291</v>
      </c>
      <c r="C13" s="8"/>
      <c r="D13" s="9">
        <v>3</v>
      </c>
      <c r="E13" s="5">
        <f t="shared" si="0"/>
        <v>0</v>
      </c>
      <c r="F13" s="8"/>
      <c r="G13" s="4">
        <f t="shared" si="1"/>
        <v>0</v>
      </c>
    </row>
    <row r="14" spans="1:7" x14ac:dyDescent="0.25">
      <c r="A14" s="4" t="s">
        <v>54</v>
      </c>
      <c r="B14" s="4">
        <v>99</v>
      </c>
      <c r="C14" s="8"/>
      <c r="D14" s="9">
        <v>3</v>
      </c>
      <c r="E14" s="5">
        <f t="shared" si="0"/>
        <v>0</v>
      </c>
      <c r="F14" s="8"/>
      <c r="G14" s="4">
        <f t="shared" si="1"/>
        <v>0</v>
      </c>
    </row>
    <row r="15" spans="1:7" x14ac:dyDescent="0.25">
      <c r="A15" s="4" t="s">
        <v>55</v>
      </c>
      <c r="B15" s="4">
        <v>653</v>
      </c>
      <c r="C15" s="8"/>
      <c r="D15" s="9">
        <v>3</v>
      </c>
      <c r="E15" s="5">
        <f t="shared" si="0"/>
        <v>0</v>
      </c>
      <c r="F15" s="8"/>
      <c r="G15" s="4">
        <f t="shared" si="1"/>
        <v>0</v>
      </c>
    </row>
    <row r="16" spans="1:7" x14ac:dyDescent="0.25">
      <c r="A16" s="4" t="s">
        <v>56</v>
      </c>
      <c r="B16" s="4">
        <v>572</v>
      </c>
      <c r="C16" s="8"/>
      <c r="D16" s="9">
        <v>3</v>
      </c>
      <c r="E16" s="5">
        <f t="shared" si="0"/>
        <v>0</v>
      </c>
      <c r="F16" s="8"/>
      <c r="G16" s="4">
        <f t="shared" si="1"/>
        <v>0</v>
      </c>
    </row>
    <row r="17" spans="1:7" x14ac:dyDescent="0.25">
      <c r="A17" s="4" t="s">
        <v>57</v>
      </c>
      <c r="B17" s="4">
        <v>565</v>
      </c>
      <c r="C17" s="8"/>
      <c r="D17" s="9">
        <v>3</v>
      </c>
      <c r="E17" s="5">
        <f t="shared" si="0"/>
        <v>0</v>
      </c>
      <c r="F17" s="8"/>
      <c r="G17" s="4">
        <f t="shared" si="1"/>
        <v>0</v>
      </c>
    </row>
    <row r="18" spans="1:7" x14ac:dyDescent="0.25">
      <c r="A18" s="4" t="s">
        <v>58</v>
      </c>
      <c r="B18" s="4">
        <v>272</v>
      </c>
      <c r="C18" s="8"/>
      <c r="D18" s="9">
        <v>3</v>
      </c>
      <c r="E18" s="5">
        <f t="shared" si="0"/>
        <v>0</v>
      </c>
      <c r="F18" s="8"/>
      <c r="G18" s="4">
        <f t="shared" si="1"/>
        <v>0</v>
      </c>
    </row>
    <row r="19" spans="1:7" x14ac:dyDescent="0.25">
      <c r="A19" s="4" t="s">
        <v>59</v>
      </c>
      <c r="B19" s="4">
        <v>454</v>
      </c>
      <c r="C19" s="8"/>
      <c r="D19" s="9">
        <v>3</v>
      </c>
      <c r="E19" s="5">
        <f t="shared" si="0"/>
        <v>0</v>
      </c>
      <c r="F19" s="8"/>
      <c r="G19" s="4">
        <f t="shared" si="1"/>
        <v>0</v>
      </c>
    </row>
    <row r="20" spans="1:7" x14ac:dyDescent="0.25">
      <c r="A20" s="4" t="s">
        <v>60</v>
      </c>
      <c r="B20" s="4">
        <v>93</v>
      </c>
      <c r="C20" s="8"/>
      <c r="D20" s="9">
        <v>3</v>
      </c>
      <c r="E20" s="5">
        <f t="shared" si="0"/>
        <v>0</v>
      </c>
      <c r="F20" s="8"/>
      <c r="G20" s="4">
        <f t="shared" si="1"/>
        <v>0</v>
      </c>
    </row>
    <row r="21" spans="1:7" x14ac:dyDescent="0.25">
      <c r="A21" s="4" t="s">
        <v>61</v>
      </c>
      <c r="B21" s="4">
        <v>222</v>
      </c>
      <c r="C21" s="8"/>
      <c r="D21" s="9">
        <v>3</v>
      </c>
      <c r="E21" s="5">
        <f t="shared" si="0"/>
        <v>0</v>
      </c>
      <c r="F21" s="8"/>
      <c r="G21" s="4">
        <f t="shared" si="1"/>
        <v>0</v>
      </c>
    </row>
    <row r="22" spans="1:7" x14ac:dyDescent="0.25">
      <c r="A22" s="4" t="s">
        <v>62</v>
      </c>
      <c r="B22" s="4">
        <v>306</v>
      </c>
      <c r="C22" s="8"/>
      <c r="D22" s="9">
        <v>3</v>
      </c>
      <c r="E22" s="5">
        <f t="shared" si="0"/>
        <v>0</v>
      </c>
      <c r="F22" s="8"/>
      <c r="G22" s="4">
        <f t="shared" si="1"/>
        <v>0</v>
      </c>
    </row>
    <row r="23" spans="1:7" x14ac:dyDescent="0.25">
      <c r="A23" s="4" t="s">
        <v>63</v>
      </c>
      <c r="B23" s="4">
        <v>227</v>
      </c>
      <c r="C23" s="8"/>
      <c r="D23" s="9">
        <v>3</v>
      </c>
      <c r="E23" s="5">
        <f t="shared" si="0"/>
        <v>0</v>
      </c>
      <c r="F23" s="8"/>
      <c r="G23" s="4">
        <f t="shared" si="1"/>
        <v>0</v>
      </c>
    </row>
    <row r="24" spans="1:7" x14ac:dyDescent="0.25">
      <c r="A24" s="4" t="s">
        <v>64</v>
      </c>
      <c r="B24" s="4">
        <v>462</v>
      </c>
      <c r="C24" s="8"/>
      <c r="D24" s="9">
        <v>3</v>
      </c>
      <c r="E24" s="5">
        <f t="shared" si="0"/>
        <v>0</v>
      </c>
      <c r="F24" s="8"/>
      <c r="G24" s="4">
        <f t="shared" si="1"/>
        <v>0</v>
      </c>
    </row>
    <row r="25" spans="1:7" x14ac:dyDescent="0.25">
      <c r="A25" s="4" t="s">
        <v>65</v>
      </c>
      <c r="B25" s="4">
        <v>70</v>
      </c>
      <c r="C25" s="8"/>
      <c r="D25" s="9">
        <v>3</v>
      </c>
      <c r="E25" s="5">
        <f t="shared" si="0"/>
        <v>0</v>
      </c>
      <c r="F25" s="8"/>
      <c r="G25" s="4">
        <f t="shared" si="1"/>
        <v>0</v>
      </c>
    </row>
    <row r="26" spans="1:7" x14ac:dyDescent="0.25">
      <c r="A26" s="6" t="s">
        <v>43</v>
      </c>
      <c r="B26" s="6">
        <v>6319</v>
      </c>
      <c r="C26" s="6" t="s">
        <v>66</v>
      </c>
      <c r="D26" s="6"/>
      <c r="E26" s="6">
        <f>SUM(E6:E25)</f>
        <v>0</v>
      </c>
      <c r="F26" s="6"/>
      <c r="G26" s="6">
        <f>SUM(G6:G25)</f>
        <v>0</v>
      </c>
    </row>
    <row r="29" spans="1:7" x14ac:dyDescent="0.25">
      <c r="A29" s="3" t="s">
        <v>113</v>
      </c>
      <c r="B29" s="3" t="s">
        <v>115</v>
      </c>
      <c r="C29" s="3" t="s">
        <v>116</v>
      </c>
      <c r="D29" s="3" t="s">
        <v>111</v>
      </c>
    </row>
    <row r="30" spans="1:7" x14ac:dyDescent="0.25">
      <c r="A30" s="4" t="s">
        <v>109</v>
      </c>
      <c r="B30" s="4">
        <v>50</v>
      </c>
      <c r="C30" s="8"/>
      <c r="D30" s="4">
        <f>C30*B30</f>
        <v>0</v>
      </c>
    </row>
    <row r="31" spans="1:7" x14ac:dyDescent="0.25">
      <c r="A31" s="4" t="s">
        <v>110</v>
      </c>
      <c r="B31" s="4">
        <v>50</v>
      </c>
      <c r="C31" s="8"/>
      <c r="D31" s="4">
        <f>C31*B31</f>
        <v>0</v>
      </c>
    </row>
    <row r="32" spans="1:7" x14ac:dyDescent="0.25">
      <c r="A32" s="4" t="s">
        <v>107</v>
      </c>
      <c r="B32" s="4">
        <v>50</v>
      </c>
      <c r="C32" s="8"/>
      <c r="D32" s="4">
        <f>C32*B32</f>
        <v>0</v>
      </c>
    </row>
    <row r="33" spans="1:4" x14ac:dyDescent="0.25">
      <c r="A33" s="4"/>
      <c r="B33" s="4"/>
      <c r="C33" s="4"/>
      <c r="D33" s="4">
        <f>SUM(D30:D32)</f>
        <v>0</v>
      </c>
    </row>
    <row r="47" spans="1:4" x14ac:dyDescent="0.25">
      <c r="B47" s="12"/>
      <c r="C47" s="13"/>
    </row>
  </sheetData>
  <sheetProtection algorithmName="SHA-512" hashValue="7LPBUUizurbVEkKh5RUEC1pAdL32UOgGjKb9iMN7SCGEhpQykbWW5eb4W2PNmB+zhrPj3Fi4NWDu4LhLtrdy/w==" saltValue="ys8H4p2+Voh3ThrzPWUvmA==" spinCount="100000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65187-3302-4E53-BE5D-07E19EA9B773}">
  <dimension ref="A1:G44"/>
  <sheetViews>
    <sheetView showGridLines="0" workbookViewId="0">
      <selection activeCell="F9" sqref="F9"/>
    </sheetView>
  </sheetViews>
  <sheetFormatPr baseColWidth="10" defaultRowHeight="15" x14ac:dyDescent="0.25"/>
  <cols>
    <col min="1" max="1" width="33.140625" customWidth="1"/>
    <col min="3" max="3" width="14.5703125" bestFit="1" customWidth="1"/>
    <col min="4" max="4" width="15.85546875" bestFit="1" customWidth="1"/>
    <col min="5" max="5" width="12.85546875" bestFit="1" customWidth="1"/>
    <col min="6" max="6" width="23.140625" bestFit="1" customWidth="1"/>
    <col min="7" max="7" width="11.7109375" bestFit="1" customWidth="1"/>
  </cols>
  <sheetData>
    <row r="1" spans="1:7" ht="21" x14ac:dyDescent="0.35">
      <c r="A1" s="1" t="s">
        <v>0</v>
      </c>
      <c r="B1" s="1" t="s">
        <v>44</v>
      </c>
      <c r="D1">
        <v>1.6</v>
      </c>
    </row>
    <row r="3" spans="1:7" x14ac:dyDescent="0.25">
      <c r="A3" s="3" t="s">
        <v>1</v>
      </c>
      <c r="B3" s="3" t="s">
        <v>114</v>
      </c>
      <c r="C3" s="3" t="s">
        <v>105</v>
      </c>
      <c r="D3" s="3" t="s">
        <v>106</v>
      </c>
      <c r="E3" s="3" t="s">
        <v>102</v>
      </c>
      <c r="F3" s="3" t="s">
        <v>124</v>
      </c>
      <c r="G3" s="3" t="s">
        <v>108</v>
      </c>
    </row>
    <row r="4" spans="1:7" x14ac:dyDescent="0.25">
      <c r="A4" s="4" t="s">
        <v>67</v>
      </c>
      <c r="B4" s="4">
        <v>528</v>
      </c>
      <c r="C4" s="8"/>
      <c r="D4" s="9">
        <v>3</v>
      </c>
      <c r="E4" s="5">
        <f>C4*D4</f>
        <v>0</v>
      </c>
      <c r="F4" s="8"/>
      <c r="G4" s="4"/>
    </row>
    <row r="5" spans="1:7" x14ac:dyDescent="0.25">
      <c r="A5" s="4" t="s">
        <v>68</v>
      </c>
      <c r="B5" s="4">
        <v>111</v>
      </c>
      <c r="C5" s="8"/>
      <c r="D5" s="9">
        <v>3</v>
      </c>
      <c r="E5" s="5">
        <f t="shared" ref="E5:E14" si="0">C5*D5</f>
        <v>0</v>
      </c>
      <c r="F5" s="8"/>
      <c r="G5" s="4"/>
    </row>
    <row r="6" spans="1:7" x14ac:dyDescent="0.25">
      <c r="A6" s="4" t="s">
        <v>69</v>
      </c>
      <c r="B6" s="4">
        <v>213</v>
      </c>
      <c r="C6" s="8"/>
      <c r="D6" s="9">
        <v>3</v>
      </c>
      <c r="E6" s="5">
        <f t="shared" si="0"/>
        <v>0</v>
      </c>
      <c r="F6" s="8"/>
      <c r="G6" s="4"/>
    </row>
    <row r="7" spans="1:7" x14ac:dyDescent="0.25">
      <c r="A7" s="4" t="s">
        <v>70</v>
      </c>
      <c r="B7" s="4">
        <v>298</v>
      </c>
      <c r="C7" s="8"/>
      <c r="D7" s="9">
        <v>3</v>
      </c>
      <c r="E7" s="5">
        <f t="shared" si="0"/>
        <v>0</v>
      </c>
      <c r="F7" s="8"/>
      <c r="G7" s="4"/>
    </row>
    <row r="8" spans="1:7" x14ac:dyDescent="0.25">
      <c r="A8" s="4" t="s">
        <v>71</v>
      </c>
      <c r="B8" s="4">
        <v>448</v>
      </c>
      <c r="C8" s="8"/>
      <c r="D8" s="9">
        <v>3</v>
      </c>
      <c r="E8" s="5">
        <f t="shared" si="0"/>
        <v>0</v>
      </c>
      <c r="F8" s="8"/>
      <c r="G8" s="4"/>
    </row>
    <row r="9" spans="1:7" x14ac:dyDescent="0.25">
      <c r="A9" s="4" t="s">
        <v>72</v>
      </c>
      <c r="B9" s="4">
        <v>425</v>
      </c>
      <c r="C9" s="8"/>
      <c r="D9" s="9">
        <v>3</v>
      </c>
      <c r="E9" s="5">
        <f t="shared" si="0"/>
        <v>0</v>
      </c>
      <c r="F9" s="8"/>
      <c r="G9" s="4"/>
    </row>
    <row r="10" spans="1:7" x14ac:dyDescent="0.25">
      <c r="A10" s="4" t="s">
        <v>73</v>
      </c>
      <c r="B10" s="4">
        <v>433</v>
      </c>
      <c r="C10" s="8"/>
      <c r="D10" s="9">
        <v>3</v>
      </c>
      <c r="E10" s="5">
        <f t="shared" si="0"/>
        <v>0</v>
      </c>
      <c r="F10" s="8"/>
      <c r="G10" s="4"/>
    </row>
    <row r="11" spans="1:7" x14ac:dyDescent="0.25">
      <c r="A11" s="4" t="s">
        <v>74</v>
      </c>
      <c r="B11" s="4">
        <v>455</v>
      </c>
      <c r="C11" s="8"/>
      <c r="D11" s="9">
        <v>3</v>
      </c>
      <c r="E11" s="5">
        <f t="shared" si="0"/>
        <v>0</v>
      </c>
      <c r="F11" s="8"/>
      <c r="G11" s="4"/>
    </row>
    <row r="12" spans="1:7" x14ac:dyDescent="0.25">
      <c r="A12" s="4" t="s">
        <v>75</v>
      </c>
      <c r="B12" s="4">
        <v>196</v>
      </c>
      <c r="C12" s="8"/>
      <c r="D12" s="9">
        <v>3</v>
      </c>
      <c r="E12" s="5">
        <f t="shared" si="0"/>
        <v>0</v>
      </c>
      <c r="F12" s="8"/>
      <c r="G12" s="4"/>
    </row>
    <row r="13" spans="1:7" x14ac:dyDescent="0.25">
      <c r="A13" s="4" t="s">
        <v>76</v>
      </c>
      <c r="B13" s="4">
        <v>79</v>
      </c>
      <c r="C13" s="8"/>
      <c r="D13" s="9">
        <v>3</v>
      </c>
      <c r="E13" s="5">
        <f t="shared" si="0"/>
        <v>0</v>
      </c>
      <c r="F13" s="8"/>
      <c r="G13" s="4"/>
    </row>
    <row r="14" spans="1:7" x14ac:dyDescent="0.25">
      <c r="A14" s="4" t="s">
        <v>77</v>
      </c>
      <c r="B14" s="4">
        <v>235</v>
      </c>
      <c r="C14" s="8"/>
      <c r="D14" s="9">
        <v>3</v>
      </c>
      <c r="E14" s="5">
        <f t="shared" si="0"/>
        <v>0</v>
      </c>
      <c r="F14" s="8"/>
      <c r="G14" s="4"/>
    </row>
    <row r="15" spans="1:7" x14ac:dyDescent="0.25">
      <c r="A15" s="6" t="s">
        <v>43</v>
      </c>
      <c r="B15" s="6" t="s">
        <v>78</v>
      </c>
      <c r="C15" s="14" t="s">
        <v>79</v>
      </c>
      <c r="D15" s="10"/>
      <c r="E15" s="11">
        <f>SUM(E4:E14)</f>
        <v>0</v>
      </c>
      <c r="F15" s="14"/>
      <c r="G15" s="6">
        <f>SUM(G4:G14)</f>
        <v>0</v>
      </c>
    </row>
    <row r="18" spans="1:4" x14ac:dyDescent="0.25">
      <c r="A18" s="3" t="s">
        <v>113</v>
      </c>
      <c r="B18" s="3" t="s">
        <v>115</v>
      </c>
      <c r="C18" s="3" t="s">
        <v>116</v>
      </c>
      <c r="D18" s="3" t="s">
        <v>111</v>
      </c>
    </row>
    <row r="19" spans="1:4" x14ac:dyDescent="0.25">
      <c r="A19" s="4" t="s">
        <v>109</v>
      </c>
      <c r="B19" s="4">
        <v>50</v>
      </c>
      <c r="C19" s="8"/>
      <c r="D19" s="4">
        <f>C19*B19</f>
        <v>0</v>
      </c>
    </row>
    <row r="20" spans="1:4" x14ac:dyDescent="0.25">
      <c r="A20" s="4" t="s">
        <v>110</v>
      </c>
      <c r="B20" s="4">
        <v>50</v>
      </c>
      <c r="C20" s="8"/>
      <c r="D20" s="4">
        <f>C20*B20</f>
        <v>0</v>
      </c>
    </row>
    <row r="21" spans="1:4" x14ac:dyDescent="0.25">
      <c r="A21" s="4" t="s">
        <v>107</v>
      </c>
      <c r="B21" s="4">
        <v>50</v>
      </c>
      <c r="C21" s="8"/>
      <c r="D21" s="4">
        <f>C21*B21</f>
        <v>0</v>
      </c>
    </row>
    <row r="22" spans="1:4" x14ac:dyDescent="0.25">
      <c r="A22" s="4"/>
      <c r="B22" s="4"/>
      <c r="C22" s="4"/>
      <c r="D22" s="4">
        <f>SUM(D19:D21)</f>
        <v>0</v>
      </c>
    </row>
    <row r="44" spans="2:3" x14ac:dyDescent="0.25">
      <c r="B44" s="12"/>
      <c r="C44" s="13"/>
    </row>
  </sheetData>
  <sheetProtection algorithmName="SHA-512" hashValue="EMxCDk+LYWKNZTAulxJ+sAZWSwD+fKTq9DDTU5A+LqUBXdw9dZsZHcvzOc/Y6zvJZSrWBILbLk8IwQeDqOQgcw==" saltValue="RmBHrHj/ComK/P52waB5Cw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B1692-6DE3-4D8F-A587-3825B58785CF}">
  <dimension ref="A1:G33"/>
  <sheetViews>
    <sheetView showGridLines="0" workbookViewId="0">
      <selection activeCell="C8" sqref="C8"/>
    </sheetView>
  </sheetViews>
  <sheetFormatPr baseColWidth="10" defaultRowHeight="15" x14ac:dyDescent="0.25"/>
  <cols>
    <col min="1" max="1" width="33.140625" customWidth="1"/>
    <col min="3" max="3" width="19.42578125" customWidth="1"/>
    <col min="4" max="4" width="15.85546875" bestFit="1" customWidth="1"/>
    <col min="5" max="5" width="12.85546875" bestFit="1" customWidth="1"/>
    <col min="6" max="6" width="23.140625" bestFit="1" customWidth="1"/>
  </cols>
  <sheetData>
    <row r="1" spans="1:7" ht="21" x14ac:dyDescent="0.35">
      <c r="A1" s="1" t="s">
        <v>0</v>
      </c>
      <c r="B1" s="1" t="s">
        <v>46</v>
      </c>
      <c r="C1" s="2"/>
    </row>
    <row r="3" spans="1:7" x14ac:dyDescent="0.25">
      <c r="A3" s="3" t="s">
        <v>1</v>
      </c>
      <c r="B3" s="3" t="s">
        <v>114</v>
      </c>
      <c r="C3" s="3" t="s">
        <v>105</v>
      </c>
      <c r="D3" s="3" t="s">
        <v>106</v>
      </c>
      <c r="E3" s="3" t="s">
        <v>102</v>
      </c>
      <c r="F3" s="3" t="s">
        <v>124</v>
      </c>
      <c r="G3" s="3" t="s">
        <v>108</v>
      </c>
    </row>
    <row r="4" spans="1:7" x14ac:dyDescent="0.25">
      <c r="A4" s="4" t="s">
        <v>80</v>
      </c>
      <c r="B4" s="4">
        <v>345</v>
      </c>
      <c r="C4" s="8"/>
      <c r="D4" s="9">
        <v>3</v>
      </c>
      <c r="E4" s="5">
        <f>C4*D4</f>
        <v>0</v>
      </c>
      <c r="F4" s="8"/>
      <c r="G4" s="4">
        <f>D4*F4</f>
        <v>0</v>
      </c>
    </row>
    <row r="5" spans="1:7" x14ac:dyDescent="0.25">
      <c r="A5" s="4" t="s">
        <v>82</v>
      </c>
      <c r="B5" s="4">
        <v>271</v>
      </c>
      <c r="C5" s="8"/>
      <c r="D5" s="9">
        <v>3</v>
      </c>
      <c r="E5" s="5">
        <f t="shared" ref="E5:E24" si="0">C5*D5</f>
        <v>0</v>
      </c>
      <c r="F5" s="8"/>
      <c r="G5" s="4">
        <f t="shared" ref="G5:G25" si="1">D5*F5</f>
        <v>0</v>
      </c>
    </row>
    <row r="6" spans="1:7" x14ac:dyDescent="0.25">
      <c r="A6" s="4" t="s">
        <v>53</v>
      </c>
      <c r="B6" s="4">
        <v>250</v>
      </c>
      <c r="C6" s="8"/>
      <c r="D6" s="9">
        <v>3</v>
      </c>
      <c r="E6" s="5">
        <f t="shared" si="0"/>
        <v>0</v>
      </c>
      <c r="F6" s="8"/>
      <c r="G6" s="4">
        <f t="shared" si="1"/>
        <v>0</v>
      </c>
    </row>
    <row r="7" spans="1:7" x14ac:dyDescent="0.25">
      <c r="A7" s="4" t="s">
        <v>81</v>
      </c>
      <c r="B7" s="4">
        <v>179</v>
      </c>
      <c r="C7" s="8"/>
      <c r="D7" s="9">
        <v>3</v>
      </c>
      <c r="E7" s="5">
        <f t="shared" si="0"/>
        <v>0</v>
      </c>
      <c r="F7" s="8"/>
      <c r="G7" s="4">
        <f t="shared" si="1"/>
        <v>0</v>
      </c>
    </row>
    <row r="8" spans="1:7" x14ac:dyDescent="0.25">
      <c r="A8" s="4" t="s">
        <v>83</v>
      </c>
      <c r="B8" s="4">
        <v>211</v>
      </c>
      <c r="C8" s="8"/>
      <c r="D8" s="9">
        <v>3</v>
      </c>
      <c r="E8" s="5">
        <f t="shared" si="0"/>
        <v>0</v>
      </c>
      <c r="F8" s="8"/>
      <c r="G8" s="4">
        <f t="shared" si="1"/>
        <v>0</v>
      </c>
    </row>
    <row r="9" spans="1:7" x14ac:dyDescent="0.25">
      <c r="A9" s="4" t="s">
        <v>84</v>
      </c>
      <c r="B9" s="4">
        <v>277</v>
      </c>
      <c r="C9" s="8"/>
      <c r="D9" s="9">
        <v>3</v>
      </c>
      <c r="E9" s="5">
        <f t="shared" si="0"/>
        <v>0</v>
      </c>
      <c r="F9" s="8"/>
      <c r="G9" s="4">
        <f t="shared" si="1"/>
        <v>0</v>
      </c>
    </row>
    <row r="10" spans="1:7" x14ac:dyDescent="0.25">
      <c r="A10" s="4" t="s">
        <v>85</v>
      </c>
      <c r="B10" s="4">
        <v>634</v>
      </c>
      <c r="C10" s="8"/>
      <c r="D10" s="9">
        <v>3</v>
      </c>
      <c r="E10" s="5">
        <f t="shared" si="0"/>
        <v>0</v>
      </c>
      <c r="F10" s="8"/>
      <c r="G10" s="4">
        <f t="shared" si="1"/>
        <v>0</v>
      </c>
    </row>
    <row r="11" spans="1:7" x14ac:dyDescent="0.25">
      <c r="A11" s="4" t="s">
        <v>86</v>
      </c>
      <c r="B11" s="4">
        <v>324</v>
      </c>
      <c r="C11" s="8"/>
      <c r="D11" s="9">
        <v>3</v>
      </c>
      <c r="E11" s="5">
        <f t="shared" si="0"/>
        <v>0</v>
      </c>
      <c r="F11" s="8"/>
      <c r="G11" s="4">
        <f t="shared" si="1"/>
        <v>0</v>
      </c>
    </row>
    <row r="12" spans="1:7" x14ac:dyDescent="0.25">
      <c r="A12" s="4" t="s">
        <v>87</v>
      </c>
      <c r="B12" s="4">
        <v>306</v>
      </c>
      <c r="C12" s="8"/>
      <c r="D12" s="9">
        <v>3</v>
      </c>
      <c r="E12" s="5">
        <f t="shared" si="0"/>
        <v>0</v>
      </c>
      <c r="F12" s="8"/>
      <c r="G12" s="4">
        <f t="shared" si="1"/>
        <v>0</v>
      </c>
    </row>
    <row r="13" spans="1:7" x14ac:dyDescent="0.25">
      <c r="A13" s="4" t="s">
        <v>88</v>
      </c>
      <c r="B13" s="4">
        <v>385</v>
      </c>
      <c r="C13" s="8"/>
      <c r="D13" s="9">
        <v>3</v>
      </c>
      <c r="E13" s="5">
        <f t="shared" si="0"/>
        <v>0</v>
      </c>
      <c r="F13" s="8"/>
      <c r="G13" s="4">
        <f t="shared" si="1"/>
        <v>0</v>
      </c>
    </row>
    <row r="14" spans="1:7" x14ac:dyDescent="0.25">
      <c r="A14" s="4" t="s">
        <v>89</v>
      </c>
      <c r="B14" s="4">
        <v>275</v>
      </c>
      <c r="C14" s="8"/>
      <c r="D14" s="9">
        <v>3</v>
      </c>
      <c r="E14" s="5">
        <f t="shared" si="0"/>
        <v>0</v>
      </c>
      <c r="F14" s="8"/>
      <c r="G14" s="4">
        <f t="shared" si="1"/>
        <v>0</v>
      </c>
    </row>
    <row r="15" spans="1:7" x14ac:dyDescent="0.25">
      <c r="A15" s="4" t="s">
        <v>90</v>
      </c>
      <c r="B15" s="4">
        <v>394</v>
      </c>
      <c r="C15" s="8"/>
      <c r="D15" s="9">
        <v>3</v>
      </c>
      <c r="E15" s="5">
        <f t="shared" si="0"/>
        <v>0</v>
      </c>
      <c r="F15" s="8"/>
      <c r="G15" s="4">
        <f t="shared" si="1"/>
        <v>0</v>
      </c>
    </row>
    <row r="16" spans="1:7" x14ac:dyDescent="0.25">
      <c r="A16" s="4" t="s">
        <v>91</v>
      </c>
      <c r="B16" s="4">
        <v>175</v>
      </c>
      <c r="C16" s="8"/>
      <c r="D16" s="9">
        <v>3</v>
      </c>
      <c r="E16" s="5">
        <f t="shared" si="0"/>
        <v>0</v>
      </c>
      <c r="F16" s="8"/>
      <c r="G16" s="4">
        <f t="shared" si="1"/>
        <v>0</v>
      </c>
    </row>
    <row r="17" spans="1:7" x14ac:dyDescent="0.25">
      <c r="A17" s="4" t="s">
        <v>101</v>
      </c>
      <c r="B17" s="4">
        <v>150</v>
      </c>
      <c r="C17" s="8"/>
      <c r="D17" s="9">
        <v>3</v>
      </c>
      <c r="E17" s="5">
        <f t="shared" si="0"/>
        <v>0</v>
      </c>
      <c r="F17" s="8"/>
      <c r="G17" s="4">
        <f t="shared" si="1"/>
        <v>0</v>
      </c>
    </row>
    <row r="18" spans="1:7" x14ac:dyDescent="0.25">
      <c r="A18" s="4" t="s">
        <v>92</v>
      </c>
      <c r="B18" s="4">
        <v>383</v>
      </c>
      <c r="C18" s="8"/>
      <c r="D18" s="9">
        <v>3</v>
      </c>
      <c r="E18" s="5">
        <f t="shared" si="0"/>
        <v>0</v>
      </c>
      <c r="F18" s="8"/>
      <c r="G18" s="4">
        <f t="shared" si="1"/>
        <v>0</v>
      </c>
    </row>
    <row r="19" spans="1:7" x14ac:dyDescent="0.25">
      <c r="A19" s="4" t="s">
        <v>93</v>
      </c>
      <c r="B19" s="4">
        <v>180</v>
      </c>
      <c r="C19" s="8"/>
      <c r="D19" s="9">
        <v>3</v>
      </c>
      <c r="E19" s="5">
        <f t="shared" si="0"/>
        <v>0</v>
      </c>
      <c r="F19" s="8"/>
      <c r="G19" s="4">
        <f t="shared" si="1"/>
        <v>0</v>
      </c>
    </row>
    <row r="20" spans="1:7" x14ac:dyDescent="0.25">
      <c r="A20" s="4" t="s">
        <v>94</v>
      </c>
      <c r="B20" s="4">
        <v>251</v>
      </c>
      <c r="C20" s="8"/>
      <c r="D20" s="9">
        <v>3</v>
      </c>
      <c r="E20" s="5">
        <f t="shared" si="0"/>
        <v>0</v>
      </c>
      <c r="F20" s="8"/>
      <c r="G20" s="4">
        <f t="shared" si="1"/>
        <v>0</v>
      </c>
    </row>
    <row r="21" spans="1:7" x14ac:dyDescent="0.25">
      <c r="A21" s="4" t="s">
        <v>95</v>
      </c>
      <c r="B21" s="4">
        <v>208</v>
      </c>
      <c r="C21" s="8"/>
      <c r="D21" s="9">
        <v>3</v>
      </c>
      <c r="E21" s="5">
        <f t="shared" si="0"/>
        <v>0</v>
      </c>
      <c r="F21" s="8"/>
      <c r="G21" s="4">
        <f t="shared" si="1"/>
        <v>0</v>
      </c>
    </row>
    <row r="22" spans="1:7" x14ac:dyDescent="0.25">
      <c r="A22" s="4" t="s">
        <v>96</v>
      </c>
      <c r="B22" s="4">
        <v>199</v>
      </c>
      <c r="C22" s="8"/>
      <c r="D22" s="9">
        <v>3</v>
      </c>
      <c r="E22" s="5">
        <f t="shared" si="0"/>
        <v>0</v>
      </c>
      <c r="F22" s="8"/>
      <c r="G22" s="4">
        <f t="shared" si="1"/>
        <v>0</v>
      </c>
    </row>
    <row r="23" spans="1:7" x14ac:dyDescent="0.25">
      <c r="A23" s="4" t="s">
        <v>98</v>
      </c>
      <c r="B23" s="4">
        <v>163</v>
      </c>
      <c r="C23" s="8"/>
      <c r="D23" s="9">
        <v>3</v>
      </c>
      <c r="E23" s="5">
        <f t="shared" si="0"/>
        <v>0</v>
      </c>
      <c r="F23" s="8"/>
      <c r="G23" s="4">
        <f t="shared" si="1"/>
        <v>0</v>
      </c>
    </row>
    <row r="24" spans="1:7" x14ac:dyDescent="0.25">
      <c r="A24" s="4" t="s">
        <v>97</v>
      </c>
      <c r="B24" s="4">
        <v>137</v>
      </c>
      <c r="C24" s="8"/>
      <c r="D24" s="9">
        <v>3</v>
      </c>
      <c r="E24" s="5">
        <f t="shared" si="0"/>
        <v>0</v>
      </c>
      <c r="F24" s="8"/>
      <c r="G24" s="4">
        <f t="shared" si="1"/>
        <v>0</v>
      </c>
    </row>
    <row r="25" spans="1:7" x14ac:dyDescent="0.25">
      <c r="A25" s="4" t="s">
        <v>52</v>
      </c>
      <c r="B25" s="4">
        <v>338</v>
      </c>
      <c r="C25" s="8"/>
      <c r="D25" s="9">
        <v>3</v>
      </c>
      <c r="E25" s="5">
        <f t="shared" ref="E25" si="2">C25*D25</f>
        <v>0</v>
      </c>
      <c r="F25" s="8"/>
      <c r="G25" s="4">
        <f t="shared" si="1"/>
        <v>0</v>
      </c>
    </row>
    <row r="26" spans="1:7" x14ac:dyDescent="0.25">
      <c r="A26" s="6" t="s">
        <v>43</v>
      </c>
      <c r="B26" s="6" t="s">
        <v>99</v>
      </c>
      <c r="C26" s="14" t="s">
        <v>100</v>
      </c>
      <c r="D26" s="10"/>
      <c r="E26" s="11">
        <f>SUM(E4:E25)</f>
        <v>0</v>
      </c>
      <c r="F26" s="14"/>
      <c r="G26" s="6">
        <f>SUM(G4:G25)</f>
        <v>0</v>
      </c>
    </row>
    <row r="29" spans="1:7" x14ac:dyDescent="0.25">
      <c r="A29" s="3" t="s">
        <v>113</v>
      </c>
      <c r="B29" s="3" t="s">
        <v>115</v>
      </c>
      <c r="C29" s="3" t="s">
        <v>116</v>
      </c>
      <c r="D29" s="3" t="s">
        <v>111</v>
      </c>
    </row>
    <row r="30" spans="1:7" x14ac:dyDescent="0.25">
      <c r="A30" s="4" t="s">
        <v>109</v>
      </c>
      <c r="B30" s="4">
        <v>50</v>
      </c>
      <c r="C30" s="8"/>
      <c r="D30" s="4">
        <f>C30*B30</f>
        <v>0</v>
      </c>
    </row>
    <row r="31" spans="1:7" x14ac:dyDescent="0.25">
      <c r="A31" s="4" t="s">
        <v>110</v>
      </c>
      <c r="B31" s="4">
        <v>50</v>
      </c>
      <c r="C31" s="8"/>
      <c r="D31" s="4">
        <f>C31*B31</f>
        <v>0</v>
      </c>
    </row>
    <row r="32" spans="1:7" x14ac:dyDescent="0.25">
      <c r="A32" s="4" t="s">
        <v>107</v>
      </c>
      <c r="B32" s="4">
        <v>50</v>
      </c>
      <c r="C32" s="8"/>
      <c r="D32" s="4">
        <f>C32*B32</f>
        <v>0</v>
      </c>
    </row>
    <row r="33" spans="1:4" x14ac:dyDescent="0.25">
      <c r="A33" s="4"/>
      <c r="B33" s="4"/>
      <c r="C33" s="4"/>
      <c r="D33" s="4">
        <f>SUM(D30:D32)</f>
        <v>0</v>
      </c>
    </row>
  </sheetData>
  <sheetProtection algorithmName="SHA-512" hashValue="R1AfdJcDFsuW7DhWyr1Yo7gxm/JO1WT2AP/3fPdJLD6+LnLx4ozAaGp6KuHwu6bGQ0+rxaF1c1xkz/1AkrUy7g==" saltValue="fYAlKyq2XCje9emVgocI8A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Prisoversikt</vt:lpstr>
      <vt:lpstr>Smeby_Solvang</vt:lpstr>
      <vt:lpstr>Børstad_Disen</vt:lpstr>
      <vt:lpstr>Briskebyen</vt:lpstr>
      <vt:lpstr>Rollsløkka_Ankerløkka_Holset</vt:lpstr>
    </vt:vector>
  </TitlesOfParts>
  <Company>Indigo IKT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Therese Bersås Johnsen</dc:creator>
  <cp:lastModifiedBy>Maria Therese Johnsen</cp:lastModifiedBy>
  <dcterms:created xsi:type="dcterms:W3CDTF">2024-06-19T05:29:19Z</dcterms:created>
  <dcterms:modified xsi:type="dcterms:W3CDTF">2024-07-12T10:35:37Z</dcterms:modified>
</cp:coreProperties>
</file>